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0116"/>
  <workbookPr/>
  <mc:AlternateContent xmlns:mc="http://schemas.openxmlformats.org/markup-compatibility/2006">
    <mc:Choice Requires="x15">
      <x15ac:absPath xmlns:x15ac="http://schemas.microsoft.com/office/spreadsheetml/2010/11/ac" url="/Users/msjang/Documents/kisti/_eduroam/_메타데이터갱신/"/>
    </mc:Choice>
  </mc:AlternateContent>
  <bookViews>
    <workbookView xWindow="0" yWindow="460" windowWidth="24660" windowHeight="16160"/>
  </bookViews>
  <sheets>
    <sheet name="기입방법" sheetId="16" r:id="rId1"/>
    <sheet name="기관정보" sheetId="4" r:id="rId2"/>
    <sheet name="관리자정보" sheetId="2" r:id="rId3"/>
    <sheet name="서비스장소(건물)정보" sheetId="3" r:id="rId4"/>
    <sheet name="기관정보예제(KISTI)" sheetId="8" r:id="rId5"/>
    <sheet name="기관정보예제(KAIST)" sheetId="9" r:id="rId6"/>
    <sheet name="범주" sheetId="5" state="hidden" r:id="rId7"/>
  </sheets>
  <definedNames>
    <definedName name="_xlnm._FilterDatabase" localSheetId="2" hidden="1">관리자정보!$A$1:$E$5</definedName>
    <definedName name="_xlnm._FilterDatabase" localSheetId="3" hidden="1">'서비스장소(건물)정보'!$A$1:$H$2</definedName>
    <definedName name="cate_binary">범주!$H$2:$H$3</definedName>
    <definedName name="cate_ed_coverage">범주!$F$2:$F$3</definedName>
    <definedName name="cate_ed_hide">범주!$G$2:$G$3</definedName>
    <definedName name="cate_ed_type">범주!$C$2:$C$3</definedName>
    <definedName name="cate_inst_type">범주!$A$2:$A$7</definedName>
    <definedName name="cate_inst_usr_coverage">범주!$E$2:$E$3</definedName>
    <definedName name="cate_parent_ro">범주!$B$2:$B$3</definedName>
  </definedNames>
  <calcPr calcId="162913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0" i="9" l="1"/>
  <c r="F8" i="9"/>
  <c r="F6" i="9"/>
  <c r="F10" i="8"/>
  <c r="F8" i="8"/>
  <c r="F6" i="8"/>
  <c r="F10" i="4"/>
  <c r="F8" i="4"/>
  <c r="F6" i="4"/>
</calcChain>
</file>

<file path=xl/comments1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theme="1"/>
            <rFont val="맑은 고딕"/>
            <family val="2"/>
            <scheme val="minor"/>
          </rPr>
          <t>에듀롬 렐름
(도메인)</t>
        </r>
      </text>
    </comment>
    <comment ref="B1" authorId="0" shapeId="0">
      <text>
        <r>
          <rPr>
            <sz val="11"/>
            <color theme="1"/>
            <rFont val="맑은 고딕"/>
            <family val="2"/>
            <scheme val="minor"/>
          </rPr>
          <t>이름
(국문)</t>
        </r>
      </text>
    </comment>
    <comment ref="C1" authorId="0" shapeId="0">
      <text>
        <r>
          <rPr>
            <sz val="11"/>
            <color theme="1"/>
            <rFont val="맑은 고딕"/>
            <family val="2"/>
            <scheme val="minor"/>
          </rPr>
          <t>이름
(영문)</t>
        </r>
      </text>
    </comment>
    <comment ref="D1" authorId="0" shapeId="0">
      <text>
        <r>
          <rPr>
            <sz val="11"/>
            <color theme="1"/>
            <rFont val="맑은 고딕"/>
            <family val="2"/>
            <scheme val="minor"/>
          </rPr>
          <t>이메일</t>
        </r>
      </text>
    </comment>
    <comment ref="E1" authorId="0" shapeId="0">
      <text>
        <r>
          <rPr>
            <sz val="11"/>
            <color theme="1"/>
            <rFont val="맑은 고딕"/>
            <family val="2"/>
            <scheme val="minor"/>
          </rPr>
          <t>전화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A1" authorId="0" shapeId="0">
      <text>
        <r>
          <rPr>
            <sz val="11"/>
            <color theme="1"/>
            <rFont val="맑은 고딕"/>
            <family val="2"/>
            <scheme val="minor"/>
          </rPr>
          <t>에듀롬 렐름
(도메인)</t>
        </r>
      </text>
    </comment>
    <comment ref="B1" authorId="0" shapeId="0">
      <text>
        <r>
          <rPr>
            <sz val="11"/>
            <color theme="1"/>
            <rFont val="맑은 고딕"/>
            <family val="2"/>
            <scheme val="minor"/>
          </rPr>
          <t>위도</t>
        </r>
      </text>
    </comment>
    <comment ref="C1" authorId="0" shapeId="0">
      <text>
        <r>
          <rPr>
            <sz val="11"/>
            <color theme="1"/>
            <rFont val="맑은 고딕"/>
            <family val="2"/>
            <scheme val="minor"/>
          </rPr>
          <t>경도</t>
        </r>
      </text>
    </comment>
    <comment ref="D1" authorId="0" shapeId="0">
      <text>
        <r>
          <rPr>
            <sz val="11"/>
            <color theme="1"/>
            <rFont val="맑은 고딕"/>
            <family val="2"/>
            <scheme val="minor"/>
          </rPr>
          <t>장소명
(국문)</t>
        </r>
      </text>
    </comment>
    <comment ref="E1" authorId="0" shapeId="0">
      <text>
        <r>
          <rPr>
            <sz val="11"/>
            <color theme="1"/>
            <rFont val="맑은 고딕"/>
            <family val="2"/>
            <scheme val="minor"/>
          </rPr>
          <t>장소명
(영문)</t>
        </r>
      </text>
    </comment>
    <comment ref="F1" authorId="0" shapeId="0">
      <text>
        <r>
          <rPr>
            <sz val="11"/>
            <color theme="1"/>
            <rFont val="맑은 고딕"/>
            <family val="2"/>
            <scheme val="minor"/>
          </rPr>
          <t>SSID</t>
        </r>
      </text>
    </comment>
    <comment ref="G1" authorId="0" shapeId="0">
      <text>
        <r>
          <rPr>
            <sz val="11"/>
            <color theme="1"/>
            <rFont val="맑은 고딕"/>
            <family val="2"/>
            <scheme val="minor"/>
          </rPr>
          <t>암호화 수준</t>
        </r>
      </text>
    </comment>
    <comment ref="H1" authorId="0" shapeId="0">
      <text>
        <r>
          <rPr>
            <sz val="11"/>
            <color theme="1"/>
            <rFont val="맑은 고딕"/>
            <family val="2"/>
            <scheme val="minor"/>
          </rPr>
          <t>에듀롬 AP수
(모르면 0으로)</t>
        </r>
      </text>
    </comment>
  </commentList>
</comments>
</file>

<file path=xl/sharedStrings.xml><?xml version="1.0" encoding="utf-8"?>
<sst xmlns="http://schemas.openxmlformats.org/spreadsheetml/2006/main" count="384" uniqueCount="190">
  <si>
    <t>realm</t>
  </si>
  <si>
    <t>name_kr</t>
  </si>
  <si>
    <t>name_en</t>
  </si>
  <si>
    <t>lng</t>
  </si>
  <si>
    <t>lat</t>
  </si>
  <si>
    <t>num_ap</t>
  </si>
  <si>
    <t>공립</t>
  </si>
  <si>
    <t>과기</t>
  </si>
  <si>
    <t>KISTI</t>
  </si>
  <si>
    <t>kaist.ac.kr</t>
  </si>
  <si>
    <t>KAIST</t>
  </si>
  <si>
    <t>한국과학기술원</t>
  </si>
  <si>
    <t>KAIST, Korea Advanced Institute of Science and Technology</t>
  </si>
  <si>
    <t>국립</t>
  </si>
  <si>
    <t>기타</t>
  </si>
  <si>
    <t>사립</t>
  </si>
  <si>
    <t>연구</t>
  </si>
  <si>
    <t>kisti.re.kr</t>
  </si>
  <si>
    <t>KISTI, Korea Institute of Science and Technology Information</t>
  </si>
  <si>
    <t>유성구 대학로 245 한국과학기술정보연구원</t>
  </si>
  <si>
    <t>email</t>
  </si>
  <si>
    <t>phone</t>
  </si>
  <si>
    <t>mikim@kisti.re.kr</t>
  </si>
  <si>
    <t>ssid</t>
  </si>
  <si>
    <t>enc_lv</t>
  </si>
  <si>
    <t>eduroam</t>
  </si>
  <si>
    <t>WPA2/AES</t>
  </si>
  <si>
    <t>교수회관</t>
  </si>
  <si>
    <t>Faculty Club</t>
  </si>
  <si>
    <t>창의학습관</t>
  </si>
  <si>
    <t>Creative Learning Building</t>
  </si>
  <si>
    <t>국제회의실</t>
  </si>
  <si>
    <t>International Conference Room</t>
  </si>
  <si>
    <t>kisti.re.kr</t>
    <phoneticPr fontId="2" type="noConversion"/>
  </si>
  <si>
    <t>기관 도메인</t>
    <phoneticPr fontId="2" type="noConversion"/>
  </si>
  <si>
    <t>기관 약어</t>
    <phoneticPr fontId="2" type="noConversion"/>
  </si>
  <si>
    <t>KISTI</t>
    <phoneticPr fontId="2" type="noConversion"/>
  </si>
  <si>
    <t>에듀롬 기관 분류</t>
    <phoneticPr fontId="2" type="noConversion"/>
  </si>
  <si>
    <t>기관 구분</t>
    <phoneticPr fontId="2" type="noConversion"/>
  </si>
  <si>
    <t>한국과학기술정보연구원</t>
    <phoneticPr fontId="2" type="noConversion"/>
  </si>
  <si>
    <t>parent_ro</t>
    <phoneticPr fontId="2" type="noConversion"/>
  </si>
  <si>
    <t>36.365741, 127.359445</t>
    <phoneticPr fontId="2" type="noConversion"/>
  </si>
  <si>
    <t>에듀롬 상위 RO</t>
    <phoneticPr fontId="2" type="noConversion"/>
  </si>
  <si>
    <t>기관 이름 (국문)</t>
    <phoneticPr fontId="2" type="noConversion"/>
  </si>
  <si>
    <t>기관 이름 (영문)</t>
    <phoneticPr fontId="2" type="noConversion"/>
  </si>
  <si>
    <t>기관 주소 (GPS) | 위도, 경도</t>
    <phoneticPr fontId="2" type="noConversion"/>
  </si>
  <si>
    <t>기관 주소 (영문) | City</t>
    <phoneticPr fontId="2" type="noConversion"/>
  </si>
  <si>
    <t>기관 주소 (영문) | Street</t>
    <phoneticPr fontId="2" type="noConversion"/>
  </si>
  <si>
    <t>기관 주소 (국문) | 나머지</t>
    <phoneticPr fontId="2" type="noConversion"/>
  </si>
  <si>
    <t>기관 주소 (국문) | 도/광역시</t>
    <phoneticPr fontId="2" type="noConversion"/>
  </si>
  <si>
    <t>에듀롬 정책 URL (영문)</t>
    <phoneticPr fontId="2" type="noConversion"/>
  </si>
  <si>
    <t>에듀롬 정책 URL (국문)</t>
    <phoneticPr fontId="2" type="noConversion"/>
  </si>
  <si>
    <t>현재 문서 최종 갱신일</t>
    <phoneticPr fontId="2" type="noConversion"/>
  </si>
  <si>
    <t>에듀롬 정보 URL (국문)</t>
    <phoneticPr fontId="2" type="noConversion"/>
  </si>
  <si>
    <t>에듀롬 정보 URL (영문)</t>
    <phoneticPr fontId="2" type="noConversion"/>
  </si>
  <si>
    <t>에듀롬 서비스 중인 건물 수</t>
    <phoneticPr fontId="2" type="noConversion"/>
  </si>
  <si>
    <t>name</t>
    <phoneticPr fontId="2" type="noConversion"/>
  </si>
  <si>
    <t>name_en</t>
    <phoneticPr fontId="2" type="noConversion"/>
  </si>
  <si>
    <t>city</t>
    <phoneticPr fontId="2" type="noConversion"/>
  </si>
  <si>
    <t>stre</t>
    <phoneticPr fontId="2" type="noConversion"/>
  </si>
  <si>
    <t>city_en</t>
    <phoneticPr fontId="2" type="noConversion"/>
  </si>
  <si>
    <t>stre_en</t>
    <phoneticPr fontId="2" type="noConversion"/>
  </si>
  <si>
    <t>loc</t>
    <phoneticPr fontId="2" type="noConversion"/>
  </si>
  <si>
    <t>abbr</t>
    <phoneticPr fontId="2" type="noConversion"/>
  </si>
  <si>
    <t>realm</t>
    <phoneticPr fontId="2" type="noConversion"/>
  </si>
  <si>
    <t>inst_type</t>
    <phoneticPr fontId="2" type="noConversion"/>
  </si>
  <si>
    <t>ed_type</t>
    <phoneticPr fontId="2" type="noConversion"/>
  </si>
  <si>
    <t>policy</t>
    <phoneticPr fontId="2" type="noConversion"/>
  </si>
  <si>
    <t>policy_en</t>
    <phoneticPr fontId="2" type="noConversion"/>
  </si>
  <si>
    <t>num_bld</t>
    <phoneticPr fontId="2" type="noConversion"/>
  </si>
  <si>
    <t>info</t>
    <phoneticPr fontId="2" type="noConversion"/>
  </si>
  <si>
    <t>info_en</t>
    <phoneticPr fontId="2" type="noConversion"/>
  </si>
  <si>
    <t>last_update</t>
    <phoneticPr fontId="2" type="noConversion"/>
  </si>
  <si>
    <t>에듀롬 AP 숨김 여부</t>
  </si>
  <si>
    <t>cate_inst_type</t>
  </si>
  <si>
    <t>cate_ed_type</t>
  </si>
  <si>
    <t>cate_ed_hide</t>
  </si>
  <si>
    <t>cate_ed_coverage</t>
  </si>
  <si>
    <t>에듀롬 사용자 범위</t>
    <phoneticPr fontId="2" type="noConversion"/>
  </si>
  <si>
    <t>ed_usr_scope</t>
    <phoneticPr fontId="2" type="noConversion"/>
  </si>
  <si>
    <t>trn_prxy</t>
    <phoneticPr fontId="2" type="noConversion"/>
  </si>
  <si>
    <t>port_r</t>
    <phoneticPr fontId="2" type="noConversion"/>
  </si>
  <si>
    <t>ipv6_en</t>
    <phoneticPr fontId="2" type="noConversion"/>
  </si>
  <si>
    <t>nat</t>
    <phoneticPr fontId="2" type="noConversion"/>
  </si>
  <si>
    <t>포트 제한 여부</t>
    <phoneticPr fontId="2" type="noConversion"/>
  </si>
  <si>
    <t>IPv6 할당 여부</t>
    <phoneticPr fontId="2" type="noConversion"/>
  </si>
  <si>
    <t>NAT (내부 IP 할당) 여부</t>
    <phoneticPr fontId="2" type="noConversion"/>
  </si>
  <si>
    <t>coverage</t>
    <phoneticPr fontId="2" type="noConversion"/>
  </si>
  <si>
    <t>hide</t>
    <phoneticPr fontId="2" type="noConversion"/>
  </si>
  <si>
    <t>enc</t>
    <phoneticPr fontId="2" type="noConversion"/>
  </si>
  <si>
    <t>지원하는 암호화 방식</t>
    <phoneticPr fontId="2" type="noConversion"/>
  </si>
  <si>
    <t>네트워크 접속 서버 IP</t>
    <phoneticPr fontId="2" type="noConversion"/>
  </si>
  <si>
    <t>네트워크 접속 서버 이름 (ID)</t>
    <phoneticPr fontId="2" type="noConversion"/>
  </si>
  <si>
    <t>nas_id</t>
    <phoneticPr fontId="2" type="noConversion"/>
  </si>
  <si>
    <t>nas_ip</t>
    <phoneticPr fontId="2" type="noConversion"/>
  </si>
  <si>
    <t>245 Daehak-ro, Yuseong-gu</t>
    <phoneticPr fontId="2" type="noConversion"/>
  </si>
  <si>
    <t>대전광역시</t>
    <phoneticPr fontId="2" type="noConversion"/>
  </si>
  <si>
    <t>Daejeon</t>
    <phoneticPr fontId="2" type="noConversion"/>
  </si>
  <si>
    <t>항목</t>
    <phoneticPr fontId="2" type="noConversion"/>
  </si>
  <si>
    <t>도움말</t>
    <phoneticPr fontId="2" type="noConversion"/>
  </si>
  <si>
    <t>* 다음 중 택 1
    국립(대), 과기(원), 공립(대), 
    사립(대), 연구(원), 기타(기관)</t>
    <phoneticPr fontId="2" type="noConversion"/>
  </si>
  <si>
    <t>에듀롬 서비스 영역</t>
    <phoneticPr fontId="2" type="noConversion"/>
  </si>
  <si>
    <t>* 모르는 경우는 0으로 할 것</t>
    <phoneticPr fontId="2" type="noConversion"/>
  </si>
  <si>
    <t>프록시 사용 여부</t>
    <phoneticPr fontId="2" type="noConversion"/>
  </si>
  <si>
    <t>* 다음 중 지원하는 방식을 쉼표(,)로 
  구분하여 모두 입력
    WPA2/AES, WPA2/AES, WPA/AES, 
    WPA/TKIP
* 모르는 경우 WPA2/AES 입력 권장</t>
    <phoneticPr fontId="2" type="noConversion"/>
  </si>
  <si>
    <t>* 영문, 언더바 ( _ ), 숫자 만 이용 가능;
  국문, 띄어쓰기, 특수문자 불가
* 도메인이 kisti.re.kr 인 경우
   KISTI_RE_KR 또는 KISTI 이용 권장</t>
    <phoneticPr fontId="2" type="noConversion"/>
  </si>
  <si>
    <t>* YYYY-MM-DD 형식으로 입력</t>
    <phoneticPr fontId="2" type="noConversion"/>
  </si>
  <si>
    <t>* 다음 양식으로 입력 권장
    약어, 영문 전체이름</t>
    <phoneticPr fontId="2" type="noConversion"/>
  </si>
  <si>
    <t>* 국문/영문 모두 가능 (영문추천)
* 띄어쓰기 없이 입력
* 국내 타 기관과 중복 X</t>
    <phoneticPr fontId="2" type="noConversion"/>
  </si>
  <si>
    <t>IdP+SP</t>
    <phoneticPr fontId="2" type="noConversion"/>
  </si>
  <si>
    <t>* 용어 설명
    IdP : 기관 구성원에게 eduroam 계정 발급
    SP  : eduroam 계정으로 접속 가능한 AP 제공
* 다음 중 택 1
    2 : SP Only
    3 : IdP+SP</t>
    <phoneticPr fontId="2" type="noConversion"/>
  </si>
  <si>
    <t>SP Only</t>
    <phoneticPr fontId="2" type="noConversion"/>
  </si>
  <si>
    <t>selected</t>
  </si>
  <si>
    <t>all</t>
  </si>
  <si>
    <t>cate_inst_usr_coverage</t>
    <phoneticPr fontId="2" type="noConversion"/>
  </si>
  <si>
    <t>http://eduroam.kreonet.kr</t>
    <phoneticPr fontId="2" type="noConversion"/>
  </si>
  <si>
    <t>http://eduroam.kreonet.kr/index_en.html</t>
    <phoneticPr fontId="2" type="noConversion"/>
  </si>
  <si>
    <t>http://eduroam.kreonet.kr</t>
    <phoneticPr fontId="2" type="noConversion"/>
  </si>
  <si>
    <t>* RADIUS 서버의 realm
* 에듀롬 소속기관 구분자
* 캠퍼스/분원별 다른 도메인 이용시
  쉼표(,)로 구분
* .kr 로 끝나는 도메인 이용을 추천함</t>
    <phoneticPr fontId="2" type="noConversion"/>
  </si>
  <si>
    <t>all</t>
    <phoneticPr fontId="2" type="noConversion"/>
  </si>
  <si>
    <t>all</t>
    <phoneticPr fontId="2" type="noConversion"/>
  </si>
  <si>
    <t>selected</t>
    <phoneticPr fontId="2" type="noConversion"/>
  </si>
  <si>
    <t>limited</t>
  </si>
  <si>
    <t>limited</t>
    <phoneticPr fontId="2" type="noConversion"/>
  </si>
  <si>
    <t>visible</t>
  </si>
  <si>
    <t>visible</t>
    <phoneticPr fontId="2" type="noConversion"/>
  </si>
  <si>
    <t>hidden</t>
  </si>
  <si>
    <t>hidden</t>
    <phoneticPr fontId="2" type="noConversion"/>
  </si>
  <si>
    <t>* 다음 중 택 1
    visible  : SSID 공개
    hidden : SSID 숨김</t>
    <phoneticPr fontId="2" type="noConversion"/>
  </si>
  <si>
    <t>* 다음 중 택 1
    0 : 포트 제한 없음
    1 : 일부 포트 제한</t>
    <phoneticPr fontId="2" type="noConversion"/>
  </si>
  <si>
    <t>cate_binary</t>
    <phoneticPr fontId="2" type="noConversion"/>
  </si>
  <si>
    <t>* 다음 중 택 1
    0 : 프록시 없음
    1 : 프록시 이용</t>
    <phoneticPr fontId="2" type="noConversion"/>
  </si>
  <si>
    <t>* 다음 중 택 1
    0 : IPv6 할당 안함
    1 : IPv6 할당 함</t>
    <phoneticPr fontId="2" type="noConversion"/>
  </si>
  <si>
    <t>* 다음 중 택 1
    0 : 공인 IP 할당 함 (사설 IP 할당 안함)
    1 : 사설 IP 할당 함
* (참고) 사설 IP 대역
    - 10.X.X.X
    - 172.16.X.X ~ 172.31.X.X
    - 192.168.X.X</t>
    <phoneticPr fontId="2" type="noConversion"/>
  </si>
  <si>
    <t>* 다음 중 택 1
    selected : 기관 구성원 중, 신청한 사람만 
       해당 기관에서 eduroam 계정을 발급 후 이용
    all : 모든 기관 구성원이 신청 없이 이용
       (기관 내 계정서버-LDAP과 연동한 경우)</t>
    <phoneticPr fontId="2" type="noConversion"/>
  </si>
  <si>
    <t>* 에듀롬을 전용 서브도메인 할당 권장
    http(s)://eduroam.기관도메인/</t>
    <phoneticPr fontId="2" type="noConversion"/>
  </si>
  <si>
    <t>KISTI_RE_KR</t>
    <phoneticPr fontId="2" type="noConversion"/>
  </si>
  <si>
    <t>cate_parent_ro</t>
    <phoneticPr fontId="2" type="noConversion"/>
  </si>
  <si>
    <t>KISTI</t>
    <phoneticPr fontId="2" type="noConversion"/>
  </si>
  <si>
    <t>JNU</t>
    <phoneticPr fontId="2" type="noConversion"/>
  </si>
  <si>
    <t>* 다음 중 택 1
    KISTI : 에듀롬 국가센터 (NRO)
    JNU  : 에듀롬 국공립대학센터 (RO, 전남대)</t>
    <phoneticPr fontId="2" type="noConversion"/>
  </si>
  <si>
    <t>36.370541, 127.361316</t>
  </si>
  <si>
    <t>대전광역시</t>
  </si>
  <si>
    <t>유성구 대학로 291 한국과학기술정보연구원</t>
  </si>
  <si>
    <t>291 Daehak-ro, Yuseong-gu</t>
  </si>
  <si>
    <t>2</t>
  </si>
  <si>
    <t>2016-09-07</t>
  </si>
  <si>
    <t xml:space="preserve">* 복수인 경우 쉼표(,)로 구분 </t>
    <phoneticPr fontId="2" type="noConversion"/>
  </si>
  <si>
    <t>2016-09-07</t>
    <phoneticPr fontId="2" type="noConversion"/>
  </si>
  <si>
    <t>Daejeon</t>
  </si>
  <si>
    <t>연구</t>
    <phoneticPr fontId="2" type="noConversion"/>
  </si>
  <si>
    <t>Minseok Jang</t>
    <phoneticPr fontId="2" type="noConversion"/>
  </si>
  <si>
    <t>msjang@kisti.re.kr</t>
    <phoneticPr fontId="2" type="noConversion"/>
  </si>
  <si>
    <t>+82-42-869-1292</t>
    <phoneticPr fontId="2" type="noConversion"/>
  </si>
  <si>
    <t>박종선</t>
    <phoneticPr fontId="2" type="noConversion"/>
  </si>
  <si>
    <t>조부승</t>
    <phoneticPr fontId="2" type="noConversion"/>
  </si>
  <si>
    <t>Jongseon Park</t>
  </si>
  <si>
    <t>Buseung Cho</t>
  </si>
  <si>
    <t>jspark@kisti.re.kr</t>
    <phoneticPr fontId="2" type="noConversion"/>
  </si>
  <si>
    <t>+82-42-869-1679</t>
    <phoneticPr fontId="2" type="noConversion"/>
  </si>
  <si>
    <t>+82-42-869-0584</t>
    <phoneticPr fontId="2" type="noConversion"/>
  </si>
  <si>
    <t>* 구글지도에서 GPS 좌표 얻는 법
    구글맵 오른쪽 클릭 &gt; 이곳이 궁금한가요 클릭
    ( http://gong6587.tistory.com/2665 참고 )
* (위도, 경도) 형식으로 입력
* 소수점 넷째 자리 이상 입력</t>
    <phoneticPr fontId="2" type="noConversion"/>
  </si>
  <si>
    <t>* 다음 중 택 1
    all : 기관 전체 지역 (기관의 거의 모든 AP)
    limited : 기관 일부 지역 (특정 강의동/회의실 등)</t>
    <phoneticPr fontId="2" type="noConversion"/>
  </si>
  <si>
    <t>문의사항은 KISTI 장민석 ( 042-869-1292 / msjang@kisti.re.kr ) 연구원에게 물어보시면 됩니다.</t>
    <phoneticPr fontId="2" type="noConversion"/>
  </si>
  <si>
    <t>기입방법</t>
    <phoneticPr fontId="2" type="noConversion"/>
  </si>
  <si>
    <t>문의사항</t>
    <phoneticPr fontId="2" type="noConversion"/>
  </si>
  <si>
    <t>문서의 목적</t>
    <phoneticPr fontId="2" type="noConversion"/>
  </si>
  <si>
    <t>https://monitor.eduroam.org/map_service_loc.php</t>
    <phoneticPr fontId="2" type="noConversion"/>
  </si>
  <si>
    <t>http://eduroam.kreonet.kr/map.html</t>
    <phoneticPr fontId="2" type="noConversion"/>
  </si>
  <si>
    <t>특히 기관정보 / AP정보는 다음 두 링크의 eduroam 서비스 지도를 갱신하는데 이용되오니, 번거로우시더라도 작성 부탁드립니다.</t>
    <phoneticPr fontId="2" type="noConversion"/>
  </si>
  <si>
    <t>장민석</t>
    <phoneticPr fontId="2" type="noConversion"/>
  </si>
  <si>
    <t>데이터 (갱신이 필요한 부분)</t>
    <phoneticPr fontId="2" type="noConversion"/>
  </si>
  <si>
    <t>네트워크 접속 서버 이름 (NAS ID)</t>
    <phoneticPr fontId="2" type="noConversion"/>
  </si>
  <si>
    <t>* 영문, 언더바 ( _ ), 숫자 만 이용 가능;
  국문, 띄어쓰기, 특수문자 불가
* 국내 타 기관과 중복되지 않으며 기관을 
  특정할 수 있는 문자열
* 도메인이 kisti.re.kr 인 경우
   KISTI_RE_KR 또는 KISTI 이용 권장</t>
    <phoneticPr fontId="2" type="noConversion"/>
  </si>
  <si>
    <t>eduroam@kisti.re.kr</t>
    <phoneticPr fontId="2" type="noConversion"/>
  </si>
  <si>
    <t>에듀롬 문의</t>
    <phoneticPr fontId="2" type="noConversion"/>
  </si>
  <si>
    <t>eduroam Service Desk</t>
    <phoneticPr fontId="2" type="noConversion"/>
  </si>
  <si>
    <t>에듀롬 테스트 계정 ( ID / PW )</t>
    <phoneticPr fontId="2" type="noConversion"/>
  </si>
  <si>
    <t>eduroam01@kisti.re.kr / eduroam2017@!
eduroam02@kisti.re.kr / eduroam2017@!</t>
    <phoneticPr fontId="2" type="noConversion"/>
  </si>
  <si>
    <t>* [ eduroam01@기관도메인 ] 형식으로 생성
    통계에서 제외하기 위한 일괄적인 이름규칙 적용</t>
    <phoneticPr fontId="2" type="noConversion"/>
  </si>
  <si>
    <t>* 에듀롬을 전용 서브도메인 할당 권장
    http(s)://eduroam.기관도메인/
* 서울대 eduroam 웹페이지 참고하여 작성 권장
    http://eduroam.snu.ac.kr</t>
    <phoneticPr fontId="2" type="noConversion"/>
  </si>
  <si>
    <t>빨간 부분이 있는 셀을 클릭하시면 설명이 나오니 참고 바랍니다.</t>
    <phoneticPr fontId="2" type="noConversion"/>
  </si>
  <si>
    <t>기관정보, 관리자정보, 서비스장소(건물)정보 시트를 차례로 입력하여 전달 부탁드립니다.</t>
    <phoneticPr fontId="2" type="noConversion"/>
  </si>
  <si>
    <t>이 문서는 eduroam의 기관 및 서비스장소 정보를 기록하는 문서입니다. 이 문서에 기록된 내용은 eduroam을 관리하고 활성화 하는데 이용됩니다.</t>
    <phoneticPr fontId="2" type="noConversion"/>
  </si>
  <si>
    <t>포트 제한 목록</t>
    <phoneticPr fontId="2" type="noConversion"/>
  </si>
  <si>
    <t xml:space="preserve">     PORT  PROTO.  차단범위
TCP    21  FTP     원외 --x-&gt; 원내
TCP    22  SSH     원외 --x-&gt; 원내
TCP    25  SMTP    원외 &lt;-x-&gt; 원내
TCP    80  HTTP    원외 --x-&gt; 원내
TCP   110  POP3    원외 --x-&gt; 원내
TCP  3389  MSTSC   원외 --x-&gt; 원내</t>
    <phoneticPr fontId="2" type="noConversion"/>
  </si>
  <si>
    <t>* 다음 중 택 1
    0 : 프록시 없음
    1 : 프록시 이용</t>
    <phoneticPr fontId="2" type="noConversion"/>
  </si>
  <si>
    <t>* 기관의 보안정책에 의해 제한된 포트를 기입
* 기관의 에듀롬 정책 페이지에 명시하는 것을 권고
    예) http://eduroam.snu.ac.kr</t>
    <phoneticPr fontId="2" type="noConversion"/>
  </si>
  <si>
    <t>원내 무선랜 안내 URL</t>
    <phoneticPr fontId="2" type="noConversion"/>
  </si>
  <si>
    <t>* 원내 무선랜 안내페이지에서 eduroam을 소개하고, 
  원내의 에듀롬 정보/정책 페이지를 링크해야 함
   예) 서울대 정보화본부 무선랜 안내
        http://it4u.snu.ac.kr/ist/Infoservice/Network/
        wirelessLAN_dep3.jsp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</si>
</sst>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_(&quot;$&quot;* #,##0.00_);_(&quot;$&quot;* \(#,##0.00\);_(&quot;$&quot;* &quot;-&quot;??_);_(@_)"/>
  </numFmts>
  <fonts count="9">
    <font>
      <sz val="11"/>
      <color theme="1"/>
      <name val="맑은 고딕"/>
      <family val="2"/>
      <scheme val="minor"/>
    </font>
    <font>
      <b/>
      <sz val="11"/>
      <name val="맑은 고딕"/>
      <family val="3"/>
      <charset val="129"/>
    </font>
    <font>
      <sz val="8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scheme val="minor"/>
    </font>
    <font>
      <sz val="11"/>
      <color theme="1"/>
      <name val="맑은 고딕"/>
      <family val="2"/>
      <scheme val="minor"/>
    </font>
    <font>
      <b/>
      <sz val="18"/>
      <color theme="1"/>
      <name val="맑은 고딕"/>
      <family val="3"/>
      <charset val="129"/>
      <scheme val="minor"/>
    </font>
    <font>
      <sz val="11"/>
      <color theme="1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176" fontId="6" fillId="0" borderId="0" applyFont="0" applyFill="0" applyBorder="0" applyAlignment="0" applyProtection="0"/>
  </cellStyleXfs>
  <cellXfs count="33">
    <xf numFmtId="0" fontId="0" fillId="0" borderId="0" xfId="0"/>
    <xf numFmtId="0" fontId="1" fillId="0" borderId="1" xfId="0" applyFont="1" applyBorder="1" applyAlignment="1">
      <alignment horizontal="center" vertical="top"/>
    </xf>
    <xf numFmtId="0" fontId="3" fillId="2" borderId="1" xfId="0" applyFont="1" applyFill="1" applyBorder="1" applyAlignment="1">
      <alignment horizontal="left" vertical="center" indent="1"/>
    </xf>
    <xf numFmtId="0" fontId="3" fillId="4" borderId="1" xfId="0" applyFont="1" applyFill="1" applyBorder="1" applyAlignment="1">
      <alignment horizontal="left" vertical="center" indent="1"/>
    </xf>
    <xf numFmtId="0" fontId="4" fillId="3" borderId="0" xfId="0" applyFont="1" applyFill="1" applyBorder="1" applyAlignment="1">
      <alignment horizontal="left" vertical="center" indent="1"/>
    </xf>
    <xf numFmtId="0" fontId="4" fillId="3" borderId="1" xfId="0" applyFont="1" applyFill="1" applyBorder="1" applyAlignment="1">
      <alignment horizontal="left" vertical="center" wrapText="1" indent="1"/>
    </xf>
    <xf numFmtId="0" fontId="3" fillId="2" borderId="1" xfId="0" applyFont="1" applyFill="1" applyBorder="1" applyAlignment="1">
      <alignment horizontal="center" vertical="center"/>
    </xf>
    <xf numFmtId="0" fontId="5" fillId="3" borderId="0" xfId="1" applyFill="1" applyBorder="1" applyAlignment="1">
      <alignment horizontal="left" vertical="center" wrapText="1" indent="1"/>
    </xf>
    <xf numFmtId="49" fontId="0" fillId="0" borderId="0" xfId="0" applyNumberFormat="1"/>
    <xf numFmtId="0" fontId="4" fillId="3" borderId="0" xfId="0" applyFont="1" applyFill="1" applyBorder="1" applyAlignment="1" applyProtection="1">
      <alignment horizontal="left" vertical="center" indent="1"/>
    </xf>
    <xf numFmtId="0" fontId="3" fillId="2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left" vertical="center" indent="1"/>
    </xf>
    <xf numFmtId="0" fontId="4" fillId="3" borderId="1" xfId="0" applyFont="1" applyFill="1" applyBorder="1" applyAlignment="1" applyProtection="1">
      <alignment horizontal="left" vertical="center" indent="1"/>
    </xf>
    <xf numFmtId="0" fontId="4" fillId="3" borderId="1" xfId="0" applyFont="1" applyFill="1" applyBorder="1" applyAlignment="1" applyProtection="1">
      <alignment horizontal="left" vertical="center" wrapText="1" indent="1"/>
    </xf>
    <xf numFmtId="0" fontId="3" fillId="2" borderId="1" xfId="0" applyFont="1" applyFill="1" applyBorder="1" applyAlignment="1" applyProtection="1">
      <alignment horizontal="left" vertical="center" indent="1"/>
    </xf>
    <xf numFmtId="0" fontId="5" fillId="3" borderId="0" xfId="1" applyFill="1" applyBorder="1" applyAlignment="1" applyProtection="1">
      <alignment horizontal="left" vertical="center" wrapText="1" indent="1"/>
    </xf>
    <xf numFmtId="0" fontId="4" fillId="0" borderId="1" xfId="0" applyFont="1" applyFill="1" applyBorder="1" applyAlignment="1" applyProtection="1">
      <alignment horizontal="left" vertical="center" wrapText="1" indent="1"/>
    </xf>
    <xf numFmtId="49" fontId="4" fillId="3" borderId="1" xfId="0" applyNumberFormat="1" applyFont="1" applyFill="1" applyBorder="1" applyAlignment="1" applyProtection="1">
      <alignment horizontal="left" vertical="center" indent="1"/>
    </xf>
    <xf numFmtId="49" fontId="1" fillId="0" borderId="1" xfId="0" applyNumberFormat="1" applyFont="1" applyBorder="1" applyAlignment="1">
      <alignment horizontal="center" vertical="top"/>
    </xf>
    <xf numFmtId="0" fontId="0" fillId="0" borderId="0" xfId="0" applyProtection="1"/>
    <xf numFmtId="0" fontId="4" fillId="4" borderId="1" xfId="0" applyFont="1" applyFill="1" applyBorder="1" applyAlignment="1">
      <alignment horizontal="left" vertical="center" wrapText="1" indent="1"/>
    </xf>
    <xf numFmtId="0" fontId="4" fillId="2" borderId="1" xfId="0" applyFont="1" applyFill="1" applyBorder="1" applyAlignment="1">
      <alignment horizontal="left" vertical="center" wrapText="1" indent="1"/>
    </xf>
    <xf numFmtId="0" fontId="4" fillId="4" borderId="1" xfId="0" applyFont="1" applyFill="1" applyBorder="1" applyAlignment="1">
      <alignment horizontal="left" vertical="center" indent="1"/>
    </xf>
    <xf numFmtId="0" fontId="4" fillId="2" borderId="1" xfId="0" applyFont="1" applyFill="1" applyBorder="1" applyAlignment="1">
      <alignment horizontal="left" vertical="center" indent="1"/>
    </xf>
    <xf numFmtId="0" fontId="7" fillId="4" borderId="0" xfId="0" applyFont="1" applyFill="1"/>
    <xf numFmtId="0" fontId="0" fillId="4" borderId="0" xfId="0" applyFill="1"/>
    <xf numFmtId="0" fontId="0" fillId="4" borderId="0" xfId="0" applyFill="1" applyAlignment="1">
      <alignment wrapText="1"/>
    </xf>
    <xf numFmtId="0" fontId="5" fillId="4" borderId="0" xfId="1" applyFill="1"/>
    <xf numFmtId="0" fontId="8" fillId="3" borderId="1" xfId="0" applyFont="1" applyFill="1" applyBorder="1" applyAlignment="1" applyProtection="1">
      <alignment horizontal="left" vertical="center" wrapText="1" indent="1"/>
    </xf>
    <xf numFmtId="0" fontId="5" fillId="3" borderId="2" xfId="1" applyFill="1" applyBorder="1" applyAlignment="1">
      <alignment horizontal="left" vertical="center" wrapText="1" indent="1"/>
    </xf>
    <xf numFmtId="0" fontId="0" fillId="0" borderId="2" xfId="0" applyBorder="1" applyAlignment="1">
      <alignment horizontal="left" vertical="center" wrapText="1" indent="1"/>
    </xf>
    <xf numFmtId="0" fontId="5" fillId="3" borderId="2" xfId="1" applyFill="1" applyBorder="1" applyAlignment="1" applyProtection="1">
      <alignment horizontal="left" vertical="center" wrapText="1" indent="1"/>
    </xf>
    <xf numFmtId="0" fontId="0" fillId="0" borderId="2" xfId="0" applyBorder="1" applyAlignment="1" applyProtection="1">
      <alignment horizontal="left" vertical="center" wrapText="1" indent="1"/>
    </xf>
  </cellXfs>
  <cellStyles count="3">
    <cellStyle name="기본" xfId="0" builtinId="0"/>
    <cellStyle name="통화 2" xfId="2"/>
    <cellStyle name="하이퍼링크" xfId="1" builtinId="8"/>
  </cellStyles>
  <dxfs count="2">
    <dxf>
      <fill>
        <patternFill>
          <bgColor theme="0" tint="-4.9989318521683403E-2"/>
        </patternFill>
      </fill>
    </dxf>
    <dxf>
      <font>
        <color theme="0"/>
      </font>
      <fill>
        <patternFill>
          <bgColor rgb="FF339966"/>
        </patternFill>
      </fill>
    </dxf>
  </dxfs>
  <tableStyles count="1" defaultTableStyle="TableStyleMedium9" defaultPivotStyle="PivotStyleLight16">
    <tableStyle name="CustomTableStyle" pivot="0" count="2"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10</xdr:row>
      <xdr:rowOff>38100</xdr:rowOff>
    </xdr:from>
    <xdr:to>
      <xdr:col>7</xdr:col>
      <xdr:colOff>276225</xdr:colOff>
      <xdr:row>16</xdr:row>
      <xdr:rowOff>57150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33425" y="2800350"/>
          <a:ext cx="9820275" cy="1276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://eduroam.kreonet.kr/map.html" TargetMode="External"/><Relationship Id="rId1" Type="http://schemas.openxmlformats.org/officeDocument/2006/relationships/hyperlink" Target="https://monitor.eduroam.org/map_service_loc.php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20"/>
  <sheetViews>
    <sheetView tabSelected="1" workbookViewId="0">
      <selection activeCell="B2" sqref="B2"/>
    </sheetView>
  </sheetViews>
  <sheetFormatPr baseColWidth="10" defaultColWidth="8.83203125" defaultRowHeight="17"/>
  <cols>
    <col min="1" max="1" width="8.83203125" style="25"/>
    <col min="2" max="2" width="80.83203125" style="25" customWidth="1"/>
    <col min="3" max="16384" width="8.83203125" style="25"/>
  </cols>
  <sheetData>
    <row r="2" spans="2:2" ht="27">
      <c r="B2" s="24" t="s">
        <v>166</v>
      </c>
    </row>
    <row r="3" spans="2:2" ht="34">
      <c r="B3" s="26" t="s">
        <v>183</v>
      </c>
    </row>
    <row r="4" spans="2:2" ht="34">
      <c r="B4" s="26" t="s">
        <v>169</v>
      </c>
    </row>
    <row r="5" spans="2:2">
      <c r="B5" s="27" t="s">
        <v>167</v>
      </c>
    </row>
    <row r="6" spans="2:2">
      <c r="B6" s="27" t="s">
        <v>168</v>
      </c>
    </row>
    <row r="8" spans="2:2" ht="27">
      <c r="B8" s="24" t="s">
        <v>164</v>
      </c>
    </row>
    <row r="9" spans="2:2">
      <c r="B9" s="25" t="s">
        <v>182</v>
      </c>
    </row>
    <row r="10" spans="2:2">
      <c r="B10" s="25" t="s">
        <v>181</v>
      </c>
    </row>
    <row r="19" spans="2:2" ht="27">
      <c r="B19" s="24" t="s">
        <v>165</v>
      </c>
    </row>
    <row r="20" spans="2:2">
      <c r="B20" s="25" t="s">
        <v>163</v>
      </c>
    </row>
  </sheetData>
  <phoneticPr fontId="2" type="noConversion"/>
  <hyperlinks>
    <hyperlink ref="B5" r:id="rId1"/>
    <hyperlink ref="B6" r:id="rId2"/>
  </hyperlinks>
  <pageMargins left="0.7" right="0.7" top="0.75" bottom="0.75" header="0.3" footer="0.3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5"/>
  <sheetViews>
    <sheetView workbookViewId="0">
      <selection activeCell="D14" sqref="D14"/>
    </sheetView>
  </sheetViews>
  <sheetFormatPr baseColWidth="10" defaultColWidth="0" defaultRowHeight="17" zeroHeight="1"/>
  <cols>
    <col min="1" max="1" width="2.5" style="4" customWidth="1"/>
    <col min="2" max="2" width="14.83203125" style="4" hidden="1" customWidth="1"/>
    <col min="3" max="3" width="33.6640625" style="4" customWidth="1"/>
    <col min="4" max="4" width="55.1640625" style="4" customWidth="1"/>
    <col min="5" max="5" width="47.1640625" style="4" customWidth="1"/>
    <col min="6" max="6" width="28.6640625" style="4" customWidth="1"/>
    <col min="7" max="7" width="3.5" style="4" customWidth="1"/>
    <col min="8" max="16384" width="9" style="4" hidden="1"/>
  </cols>
  <sheetData>
    <row r="1" spans="2:6"/>
    <row r="2" spans="2:6" ht="23.25" customHeight="1">
      <c r="C2" s="6" t="s">
        <v>98</v>
      </c>
      <c r="D2" s="6" t="s">
        <v>171</v>
      </c>
      <c r="E2" s="6" t="s">
        <v>99</v>
      </c>
    </row>
    <row r="3" spans="2:6" ht="51">
      <c r="B3" s="4" t="s">
        <v>65</v>
      </c>
      <c r="C3" s="3" t="s">
        <v>38</v>
      </c>
      <c r="D3" s="12" t="s">
        <v>150</v>
      </c>
      <c r="E3" s="20" t="s">
        <v>100</v>
      </c>
    </row>
    <row r="4" spans="2:6">
      <c r="B4" s="4" t="s">
        <v>56</v>
      </c>
      <c r="C4" s="2" t="s">
        <v>43</v>
      </c>
      <c r="D4" s="12" t="s">
        <v>39</v>
      </c>
      <c r="E4" s="23"/>
    </row>
    <row r="5" spans="2:6" ht="34">
      <c r="B5" s="4" t="s">
        <v>57</v>
      </c>
      <c r="C5" s="2" t="s">
        <v>44</v>
      </c>
      <c r="D5" s="12" t="s">
        <v>18</v>
      </c>
      <c r="E5" s="21" t="s">
        <v>107</v>
      </c>
    </row>
    <row r="6" spans="2:6" ht="30.75" customHeight="1">
      <c r="B6" s="4" t="s">
        <v>58</v>
      </c>
      <c r="C6" s="3" t="s">
        <v>49</v>
      </c>
      <c r="D6" s="12" t="s">
        <v>96</v>
      </c>
      <c r="E6" s="22"/>
      <c r="F6" s="29" t="str">
        <f>HYPERLINK(CONCATENATE("https://www.google.co.kr/maps/place/",D6," ",D7),CONCATENATE("지도에서 보기 (국문주소) : ",CHAR(10),D6," ", D7))</f>
        <v>지도에서 보기 (국문주소) : 
대전광역시 유성구 대학로 245 한국과학기술정보연구원</v>
      </c>
    </row>
    <row r="7" spans="2:6" ht="30.75" customHeight="1">
      <c r="B7" s="4" t="s">
        <v>59</v>
      </c>
      <c r="C7" s="3" t="s">
        <v>48</v>
      </c>
      <c r="D7" s="12" t="s">
        <v>19</v>
      </c>
      <c r="E7" s="22"/>
      <c r="F7" s="30"/>
    </row>
    <row r="8" spans="2:6" ht="30.75" customHeight="1">
      <c r="B8" s="4" t="s">
        <v>61</v>
      </c>
      <c r="C8" s="3" t="s">
        <v>47</v>
      </c>
      <c r="D8" s="12" t="s">
        <v>95</v>
      </c>
      <c r="E8" s="22"/>
      <c r="F8" s="29" t="str">
        <f>HYPERLINK(CONCATENATE("https://www.google.co.kr/maps/place/",D8," ",D9),CONCATENATE("지도에서 보기 (국문주소) : ",CHAR(10),D8," ", D9))</f>
        <v>지도에서 보기 (국문주소) : 
245 Daehak-ro, Yuseong-gu Daejeon</v>
      </c>
    </row>
    <row r="9" spans="2:6" ht="30.75" customHeight="1">
      <c r="B9" s="4" t="s">
        <v>60</v>
      </c>
      <c r="C9" s="3" t="s">
        <v>46</v>
      </c>
      <c r="D9" s="12" t="s">
        <v>97</v>
      </c>
      <c r="E9" s="22"/>
      <c r="F9" s="30"/>
    </row>
    <row r="10" spans="2:6" ht="85">
      <c r="B10" s="4" t="s">
        <v>62</v>
      </c>
      <c r="C10" s="3" t="s">
        <v>45</v>
      </c>
      <c r="D10" s="12" t="s">
        <v>41</v>
      </c>
      <c r="E10" s="20" t="s">
        <v>161</v>
      </c>
      <c r="F10" s="7" t="str">
        <f>HYPERLINK(CONCATENATE("https://www.google.co.kr/maps/place/", D10),CONCATENATE("지도에서 보기 (GPS) : ",CHAR(10),D10))</f>
        <v>지도에서 보기 (GPS) : 
36.365741, 127.359445</v>
      </c>
    </row>
    <row r="11" spans="2:6" ht="51">
      <c r="B11" s="4" t="s">
        <v>63</v>
      </c>
      <c r="C11" s="2" t="s">
        <v>35</v>
      </c>
      <c r="D11" s="12" t="s">
        <v>36</v>
      </c>
      <c r="E11" s="21" t="s">
        <v>108</v>
      </c>
    </row>
    <row r="12" spans="2:6" ht="85">
      <c r="B12" s="4" t="s">
        <v>64</v>
      </c>
      <c r="C12" s="2" t="s">
        <v>34</v>
      </c>
      <c r="D12" s="12" t="s">
        <v>33</v>
      </c>
      <c r="E12" s="21" t="s">
        <v>118</v>
      </c>
    </row>
    <row r="13" spans="2:6" ht="51">
      <c r="B13" s="4" t="s">
        <v>40</v>
      </c>
      <c r="C13" s="2" t="s">
        <v>42</v>
      </c>
      <c r="D13" s="12" t="s">
        <v>36</v>
      </c>
      <c r="E13" s="21" t="s">
        <v>140</v>
      </c>
    </row>
    <row r="14" spans="2:6" ht="102">
      <c r="B14" s="4" t="s">
        <v>66</v>
      </c>
      <c r="C14" s="2" t="s">
        <v>37</v>
      </c>
      <c r="D14" s="12">
        <v>3</v>
      </c>
      <c r="E14" s="21" t="s">
        <v>110</v>
      </c>
    </row>
    <row r="15" spans="2:6" ht="85">
      <c r="B15" s="4" t="s">
        <v>79</v>
      </c>
      <c r="C15" s="2" t="s">
        <v>78</v>
      </c>
      <c r="D15" s="12" t="s">
        <v>112</v>
      </c>
      <c r="E15" s="21" t="s">
        <v>134</v>
      </c>
    </row>
    <row r="16" spans="2:6" ht="68">
      <c r="B16" s="4" t="s">
        <v>70</v>
      </c>
      <c r="C16" s="3" t="s">
        <v>53</v>
      </c>
      <c r="D16" s="12" t="s">
        <v>115</v>
      </c>
      <c r="E16" s="20" t="s">
        <v>180</v>
      </c>
    </row>
    <row r="17" spans="2:5">
      <c r="B17" s="4" t="s">
        <v>71</v>
      </c>
      <c r="C17" s="3" t="s">
        <v>54</v>
      </c>
      <c r="D17" s="12" t="s">
        <v>116</v>
      </c>
      <c r="E17" s="22"/>
    </row>
    <row r="18" spans="2:5">
      <c r="B18" s="4" t="s">
        <v>67</v>
      </c>
      <c r="C18" s="3" t="s">
        <v>51</v>
      </c>
      <c r="D18" s="12" t="s">
        <v>117</v>
      </c>
      <c r="E18" s="22"/>
    </row>
    <row r="19" spans="2:5">
      <c r="B19" s="4" t="s">
        <v>68</v>
      </c>
      <c r="C19" s="3" t="s">
        <v>50</v>
      </c>
      <c r="D19" s="12" t="s">
        <v>116</v>
      </c>
      <c r="E19" s="22"/>
    </row>
    <row r="20" spans="2:5" ht="85">
      <c r="C20" s="3" t="s">
        <v>188</v>
      </c>
      <c r="D20" s="12"/>
      <c r="E20" s="20" t="s">
        <v>189</v>
      </c>
    </row>
    <row r="21" spans="2:5" ht="51">
      <c r="B21" s="4" t="s">
        <v>87</v>
      </c>
      <c r="C21" s="2" t="s">
        <v>101</v>
      </c>
      <c r="D21" s="12" t="s">
        <v>122</v>
      </c>
      <c r="E21" s="21" t="s">
        <v>162</v>
      </c>
    </row>
    <row r="22" spans="2:5">
      <c r="B22" s="4" t="s">
        <v>69</v>
      </c>
      <c r="C22" s="2" t="s">
        <v>55</v>
      </c>
      <c r="D22" s="12">
        <v>1</v>
      </c>
      <c r="E22" s="23" t="s">
        <v>102</v>
      </c>
    </row>
    <row r="23" spans="2:5" ht="51">
      <c r="B23" s="4" t="s">
        <v>88</v>
      </c>
      <c r="C23" s="3" t="s">
        <v>73</v>
      </c>
      <c r="D23" s="12" t="s">
        <v>126</v>
      </c>
      <c r="E23" s="20" t="s">
        <v>128</v>
      </c>
    </row>
    <row r="24" spans="2:5" ht="85">
      <c r="B24" s="4" t="s">
        <v>89</v>
      </c>
      <c r="C24" s="3" t="s">
        <v>90</v>
      </c>
      <c r="D24" s="12" t="s">
        <v>26</v>
      </c>
      <c r="E24" s="20" t="s">
        <v>104</v>
      </c>
    </row>
    <row r="25" spans="2:5" ht="51">
      <c r="B25" s="4" t="s">
        <v>81</v>
      </c>
      <c r="C25" s="3" t="s">
        <v>84</v>
      </c>
      <c r="D25" s="12">
        <v>1</v>
      </c>
      <c r="E25" s="20" t="s">
        <v>129</v>
      </c>
    </row>
    <row r="26" spans="2:5" ht="98">
      <c r="C26" s="3" t="s">
        <v>184</v>
      </c>
      <c r="D26" s="28" t="s">
        <v>185</v>
      </c>
      <c r="E26" s="20" t="s">
        <v>187</v>
      </c>
    </row>
    <row r="27" spans="2:5" ht="51">
      <c r="B27" s="4" t="s">
        <v>80</v>
      </c>
      <c r="C27" s="3" t="s">
        <v>103</v>
      </c>
      <c r="D27" s="12">
        <v>0</v>
      </c>
      <c r="E27" s="20" t="s">
        <v>186</v>
      </c>
    </row>
    <row r="28" spans="2:5" ht="51">
      <c r="B28" s="4" t="s">
        <v>82</v>
      </c>
      <c r="C28" s="3" t="s">
        <v>85</v>
      </c>
      <c r="D28" s="12">
        <v>0</v>
      </c>
      <c r="E28" s="20" t="s">
        <v>132</v>
      </c>
    </row>
    <row r="29" spans="2:5" ht="119">
      <c r="B29" s="4" t="s">
        <v>83</v>
      </c>
      <c r="C29" s="3" t="s">
        <v>86</v>
      </c>
      <c r="D29" s="12">
        <v>0</v>
      </c>
      <c r="E29" s="20" t="s">
        <v>133</v>
      </c>
    </row>
    <row r="30" spans="2:5" ht="102">
      <c r="B30" s="4" t="s">
        <v>93</v>
      </c>
      <c r="C30" s="2" t="s">
        <v>172</v>
      </c>
      <c r="D30" s="12" t="s">
        <v>136</v>
      </c>
      <c r="E30" s="21" t="s">
        <v>173</v>
      </c>
    </row>
    <row r="31" spans="2:5">
      <c r="B31" s="4" t="s">
        <v>94</v>
      </c>
      <c r="C31" s="2" t="s">
        <v>91</v>
      </c>
      <c r="D31" s="12"/>
      <c r="E31" s="21" t="s">
        <v>147</v>
      </c>
    </row>
    <row r="32" spans="2:5" ht="34">
      <c r="C32" s="3" t="s">
        <v>177</v>
      </c>
      <c r="D32" s="13" t="s">
        <v>178</v>
      </c>
      <c r="E32" s="20" t="s">
        <v>179</v>
      </c>
    </row>
    <row r="33" spans="2:5">
      <c r="B33" s="4" t="s">
        <v>72</v>
      </c>
      <c r="C33" s="2" t="s">
        <v>52</v>
      </c>
      <c r="D33" s="17" t="s">
        <v>148</v>
      </c>
      <c r="E33" s="23" t="s">
        <v>106</v>
      </c>
    </row>
    <row r="34" spans="2:5"/>
    <row r="35" spans="2:5"/>
  </sheetData>
  <mergeCells count="2">
    <mergeCell ref="F6:F7"/>
    <mergeCell ref="F8:F9"/>
  </mergeCells>
  <phoneticPr fontId="2" type="noConversion"/>
  <dataValidations count="7">
    <dataValidation type="list" allowBlank="1" showInputMessage="1" showErrorMessage="1" sqref="D14">
      <formula1>cate_ed_type</formula1>
    </dataValidation>
    <dataValidation type="list" allowBlank="1" showInputMessage="1" showErrorMessage="1" sqref="D3">
      <formula1>cate_inst_type</formula1>
    </dataValidation>
    <dataValidation type="list" allowBlank="1" showInputMessage="1" showErrorMessage="1" sqref="D15">
      <formula1>cate_inst_usr_coverage</formula1>
    </dataValidation>
    <dataValidation type="list" allowBlank="1" showInputMessage="1" showErrorMessage="1" sqref="D21">
      <formula1>cate_ed_coverage</formula1>
    </dataValidation>
    <dataValidation type="list" allowBlank="1" showInputMessage="1" showErrorMessage="1" sqref="D23">
      <formula1>cate_ed_hide</formula1>
    </dataValidation>
    <dataValidation type="list" allowBlank="1" showInputMessage="1" showErrorMessage="1" sqref="D25 D27:D29">
      <formula1>cate_binary</formula1>
    </dataValidation>
    <dataValidation type="list" allowBlank="1" showInputMessage="1" showErrorMessage="1" sqref="D13">
      <formula1>cate_parent_ro</formula1>
    </dataValidation>
  </dataValidations>
  <pageMargins left="0.25" right="0.25" top="0.75" bottom="0.75" header="0.3" footer="0.3"/>
  <pageSetup paperSize="9" scale="5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E5"/>
  <sheetViews>
    <sheetView workbookViewId="0">
      <pane ySplit="1" topLeftCell="A2" activePane="bottomLeft" state="frozen"/>
      <selection pane="bottomLeft" activeCell="A2" sqref="A2"/>
    </sheetView>
  </sheetViews>
  <sheetFormatPr baseColWidth="10" defaultColWidth="8.83203125" defaultRowHeight="17"/>
  <cols>
    <col min="1" max="1" width="10.6640625" bestFit="1" customWidth="1"/>
    <col min="2" max="2" width="12.6640625" customWidth="1"/>
    <col min="3" max="3" width="19.5" customWidth="1"/>
    <col min="4" max="4" width="18.1640625" bestFit="1" customWidth="1"/>
    <col min="5" max="5" width="16.6640625" style="8" bestFit="1" customWidth="1"/>
  </cols>
  <sheetData>
    <row r="1" spans="1:5">
      <c r="A1" s="1" t="s">
        <v>0</v>
      </c>
      <c r="B1" s="1" t="s">
        <v>1</v>
      </c>
      <c r="C1" s="1" t="s">
        <v>2</v>
      </c>
      <c r="D1" s="1" t="s">
        <v>20</v>
      </c>
      <c r="E1" s="18" t="s">
        <v>21</v>
      </c>
    </row>
    <row r="2" spans="1:5">
      <c r="A2" t="s">
        <v>17</v>
      </c>
      <c r="B2" t="s">
        <v>175</v>
      </c>
      <c r="C2" t="s">
        <v>176</v>
      </c>
      <c r="D2" t="s">
        <v>174</v>
      </c>
      <c r="E2" s="8" t="s">
        <v>153</v>
      </c>
    </row>
    <row r="3" spans="1:5">
      <c r="A3" t="s">
        <v>17</v>
      </c>
      <c r="B3" t="s">
        <v>170</v>
      </c>
      <c r="C3" t="s">
        <v>151</v>
      </c>
      <c r="D3" t="s">
        <v>152</v>
      </c>
      <c r="E3" s="8" t="s">
        <v>153</v>
      </c>
    </row>
    <row r="4" spans="1:5">
      <c r="A4" t="s">
        <v>17</v>
      </c>
      <c r="B4" t="s">
        <v>154</v>
      </c>
      <c r="C4" t="s">
        <v>156</v>
      </c>
      <c r="D4" t="s">
        <v>22</v>
      </c>
      <c r="E4" s="8" t="s">
        <v>159</v>
      </c>
    </row>
    <row r="5" spans="1:5">
      <c r="A5" t="s">
        <v>17</v>
      </c>
      <c r="B5" t="s">
        <v>155</v>
      </c>
      <c r="C5" t="s">
        <v>157</v>
      </c>
      <c r="D5" t="s">
        <v>158</v>
      </c>
      <c r="E5" s="8" t="s">
        <v>160</v>
      </c>
    </row>
  </sheetData>
  <autoFilter ref="A1:E5"/>
  <phoneticPr fontId="2" type="noConversion"/>
  <pageMargins left="0.75" right="0.75" top="1" bottom="1" header="0.5" footer="0.5"/>
  <pageSetup paperSize="9"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"/>
  <sheetViews>
    <sheetView workbookViewId="0">
      <pane ySplit="1" topLeftCell="A2" activePane="bottomLeft" state="frozen"/>
      <selection pane="bottomLeft" activeCell="H2" sqref="H2"/>
    </sheetView>
  </sheetViews>
  <sheetFormatPr baseColWidth="10" defaultColWidth="8.83203125" defaultRowHeight="17"/>
  <cols>
    <col min="1" max="1" width="10.6640625" bestFit="1" customWidth="1"/>
    <col min="2" max="2" width="10.5" bestFit="1" customWidth="1"/>
    <col min="3" max="3" width="11.6640625" bestFit="1" customWidth="1"/>
    <col min="4" max="4" width="13.1640625" bestFit="1" customWidth="1"/>
    <col min="5" max="5" width="30.33203125" bestFit="1" customWidth="1"/>
    <col min="6" max="6" width="9.1640625" bestFit="1" customWidth="1"/>
    <col min="7" max="7" width="11" bestFit="1" customWidth="1"/>
    <col min="8" max="8" width="12.6640625" bestFit="1" customWidth="1"/>
  </cols>
  <sheetData>
    <row r="1" spans="1:8">
      <c r="A1" s="1" t="s">
        <v>0</v>
      </c>
      <c r="B1" s="1" t="s">
        <v>4</v>
      </c>
      <c r="C1" s="1" t="s">
        <v>3</v>
      </c>
      <c r="D1" s="1" t="s">
        <v>1</v>
      </c>
      <c r="E1" s="1" t="s">
        <v>2</v>
      </c>
      <c r="F1" s="1" t="s">
        <v>23</v>
      </c>
      <c r="G1" s="1" t="s">
        <v>24</v>
      </c>
      <c r="H1" s="1" t="s">
        <v>5</v>
      </c>
    </row>
    <row r="2" spans="1:8">
      <c r="A2" t="s">
        <v>17</v>
      </c>
      <c r="B2">
        <v>36.365786</v>
      </c>
      <c r="C2">
        <v>127.35926600000001</v>
      </c>
      <c r="D2" t="s">
        <v>31</v>
      </c>
      <c r="E2" t="s">
        <v>32</v>
      </c>
      <c r="F2" t="s">
        <v>25</v>
      </c>
      <c r="G2" t="s">
        <v>26</v>
      </c>
      <c r="H2">
        <v>1</v>
      </c>
    </row>
    <row r="3" spans="1:8">
      <c r="A3" t="s">
        <v>9</v>
      </c>
      <c r="B3">
        <v>36.374433000000003</v>
      </c>
      <c r="C3">
        <v>127.364856</v>
      </c>
      <c r="D3" t="s">
        <v>27</v>
      </c>
      <c r="E3" t="s">
        <v>28</v>
      </c>
      <c r="F3" t="s">
        <v>25</v>
      </c>
      <c r="G3" t="s">
        <v>26</v>
      </c>
      <c r="H3">
        <v>1</v>
      </c>
    </row>
    <row r="4" spans="1:8">
      <c r="A4" t="s">
        <v>9</v>
      </c>
      <c r="B4">
        <v>36.370356000000001</v>
      </c>
      <c r="C4">
        <v>127.362635</v>
      </c>
      <c r="D4" t="s">
        <v>29</v>
      </c>
      <c r="E4" t="s">
        <v>30</v>
      </c>
      <c r="F4" t="s">
        <v>25</v>
      </c>
      <c r="G4" t="s">
        <v>26</v>
      </c>
      <c r="H4">
        <v>50</v>
      </c>
    </row>
  </sheetData>
  <autoFilter ref="A1:H2"/>
  <phoneticPr fontId="2" type="noConversion"/>
  <pageMargins left="0.75" right="0.75" top="1" bottom="1" header="0.5" footer="0.5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30"/>
  <sheetViews>
    <sheetView workbookViewId="0">
      <selection activeCell="D3" sqref="D3"/>
    </sheetView>
  </sheetViews>
  <sheetFormatPr baseColWidth="10" defaultColWidth="8.83203125" defaultRowHeight="17"/>
  <cols>
    <col min="1" max="1" width="2.5" style="9" customWidth="1"/>
    <col min="2" max="2" width="14.83203125" style="9" hidden="1" customWidth="1"/>
    <col min="3" max="3" width="27.83203125" style="9" customWidth="1"/>
    <col min="4" max="4" width="55.1640625" style="9" customWidth="1"/>
    <col min="5" max="5" width="46.1640625" style="9" customWidth="1"/>
    <col min="6" max="6" width="28.6640625" style="9" customWidth="1"/>
    <col min="7" max="16384" width="8.83203125" style="9"/>
  </cols>
  <sheetData>
    <row r="2" spans="2:6" ht="23.25" customHeight="1">
      <c r="C2" s="10" t="s">
        <v>98</v>
      </c>
      <c r="D2" s="10"/>
      <c r="E2" s="10" t="s">
        <v>99</v>
      </c>
    </row>
    <row r="3" spans="2:6" ht="51">
      <c r="B3" s="9" t="s">
        <v>65</v>
      </c>
      <c r="C3" s="11" t="s">
        <v>38</v>
      </c>
      <c r="D3" s="12" t="s">
        <v>16</v>
      </c>
      <c r="E3" s="13" t="s">
        <v>100</v>
      </c>
    </row>
    <row r="4" spans="2:6">
      <c r="B4" s="9" t="s">
        <v>56</v>
      </c>
      <c r="C4" s="14" t="s">
        <v>43</v>
      </c>
      <c r="D4" s="12" t="s">
        <v>39</v>
      </c>
      <c r="E4" s="12"/>
    </row>
    <row r="5" spans="2:6" ht="34">
      <c r="B5" s="9" t="s">
        <v>57</v>
      </c>
      <c r="C5" s="14" t="s">
        <v>44</v>
      </c>
      <c r="D5" s="12" t="s">
        <v>18</v>
      </c>
      <c r="E5" s="13" t="s">
        <v>107</v>
      </c>
    </row>
    <row r="6" spans="2:6" ht="30.75" customHeight="1">
      <c r="B6" s="9" t="s">
        <v>58</v>
      </c>
      <c r="C6" s="11" t="s">
        <v>49</v>
      </c>
      <c r="D6" s="12" t="s">
        <v>96</v>
      </c>
      <c r="E6" s="12"/>
      <c r="F6" s="31" t="str">
        <f>HYPERLINK(CONCATENATE("https://www.google.co.kr/maps/place/",D6," ",D7),CONCATENATE("지도에서 보기 (국문주소) : ",CHAR(10),D6," ", D7))</f>
        <v>지도에서 보기 (국문주소) : 
대전광역시 유성구 대학로 245 한국과학기술정보연구원</v>
      </c>
    </row>
    <row r="7" spans="2:6" ht="30.75" customHeight="1">
      <c r="B7" s="9" t="s">
        <v>59</v>
      </c>
      <c r="C7" s="11" t="s">
        <v>48</v>
      </c>
      <c r="D7" s="12" t="s">
        <v>19</v>
      </c>
      <c r="E7" s="12"/>
      <c r="F7" s="32"/>
    </row>
    <row r="8" spans="2:6" ht="30.75" customHeight="1">
      <c r="B8" s="9" t="s">
        <v>61</v>
      </c>
      <c r="C8" s="11" t="s">
        <v>47</v>
      </c>
      <c r="D8" s="12" t="s">
        <v>95</v>
      </c>
      <c r="E8" s="12"/>
      <c r="F8" s="31" t="str">
        <f>HYPERLINK(CONCATENATE("https://www.google.co.kr/maps/place/",D8," ",D9),CONCATENATE("지도에서 보기 (국문주소) : ",CHAR(10),D8," ", D9))</f>
        <v>지도에서 보기 (국문주소) : 
245 Daehak-ro, Yuseong-gu Daejeon</v>
      </c>
    </row>
    <row r="9" spans="2:6" ht="30.75" customHeight="1">
      <c r="B9" s="9" t="s">
        <v>60</v>
      </c>
      <c r="C9" s="11" t="s">
        <v>46</v>
      </c>
      <c r="D9" s="12" t="s">
        <v>97</v>
      </c>
      <c r="E9" s="12"/>
      <c r="F9" s="32"/>
    </row>
    <row r="10" spans="2:6" ht="85">
      <c r="B10" s="9" t="s">
        <v>62</v>
      </c>
      <c r="C10" s="11" t="s">
        <v>45</v>
      </c>
      <c r="D10" s="12" t="s">
        <v>41</v>
      </c>
      <c r="E10" s="5" t="s">
        <v>161</v>
      </c>
      <c r="F10" s="15" t="str">
        <f>HYPERLINK(CONCATENATE("https://www.google.co.kr/maps/place/", D10),CONCATENATE("지도에서 보기 (GPS) : ",CHAR(10),D10))</f>
        <v>지도에서 보기 (GPS) : 
36.365741, 127.359445</v>
      </c>
    </row>
    <row r="11" spans="2:6" ht="51">
      <c r="B11" s="9" t="s">
        <v>63</v>
      </c>
      <c r="C11" s="14" t="s">
        <v>35</v>
      </c>
      <c r="D11" s="12" t="s">
        <v>36</v>
      </c>
      <c r="E11" s="13" t="s">
        <v>108</v>
      </c>
    </row>
    <row r="12" spans="2:6" ht="85">
      <c r="B12" s="9" t="s">
        <v>64</v>
      </c>
      <c r="C12" s="14" t="s">
        <v>34</v>
      </c>
      <c r="D12" s="12" t="s">
        <v>33</v>
      </c>
      <c r="E12" s="13" t="s">
        <v>118</v>
      </c>
    </row>
    <row r="13" spans="2:6" ht="51">
      <c r="B13" s="9" t="s">
        <v>40</v>
      </c>
      <c r="C13" s="14" t="s">
        <v>42</v>
      </c>
      <c r="D13" s="12" t="s">
        <v>36</v>
      </c>
      <c r="E13" s="13" t="s">
        <v>140</v>
      </c>
    </row>
    <row r="14" spans="2:6" ht="102">
      <c r="B14" s="9" t="s">
        <v>66</v>
      </c>
      <c r="C14" s="14" t="s">
        <v>37</v>
      </c>
      <c r="D14" s="12">
        <v>3</v>
      </c>
      <c r="E14" s="13" t="s">
        <v>110</v>
      </c>
    </row>
    <row r="15" spans="2:6" ht="85">
      <c r="B15" s="9" t="s">
        <v>79</v>
      </c>
      <c r="C15" s="14" t="s">
        <v>78</v>
      </c>
      <c r="D15" s="12" t="s">
        <v>112</v>
      </c>
      <c r="E15" s="13" t="s">
        <v>134</v>
      </c>
    </row>
    <row r="16" spans="2:6" ht="34">
      <c r="B16" s="9" t="s">
        <v>70</v>
      </c>
      <c r="C16" s="11" t="s">
        <v>53</v>
      </c>
      <c r="D16" s="12" t="s">
        <v>115</v>
      </c>
      <c r="E16" s="13" t="s">
        <v>135</v>
      </c>
    </row>
    <row r="17" spans="2:5">
      <c r="B17" s="9" t="s">
        <v>71</v>
      </c>
      <c r="C17" s="11" t="s">
        <v>54</v>
      </c>
      <c r="D17" s="12" t="s">
        <v>116</v>
      </c>
      <c r="E17" s="12"/>
    </row>
    <row r="18" spans="2:5">
      <c r="B18" s="9" t="s">
        <v>67</v>
      </c>
      <c r="C18" s="11" t="s">
        <v>51</v>
      </c>
      <c r="D18" s="12" t="s">
        <v>117</v>
      </c>
      <c r="E18" s="12"/>
    </row>
    <row r="19" spans="2:5">
      <c r="B19" s="9" t="s">
        <v>68</v>
      </c>
      <c r="C19" s="11" t="s">
        <v>50</v>
      </c>
      <c r="D19" s="12" t="s">
        <v>116</v>
      </c>
      <c r="E19" s="12"/>
    </row>
    <row r="20" spans="2:5" ht="51">
      <c r="B20" s="9" t="s">
        <v>87</v>
      </c>
      <c r="C20" s="14" t="s">
        <v>101</v>
      </c>
      <c r="D20" s="12" t="s">
        <v>122</v>
      </c>
      <c r="E20" s="16" t="s">
        <v>162</v>
      </c>
    </row>
    <row r="21" spans="2:5">
      <c r="B21" s="9" t="s">
        <v>69</v>
      </c>
      <c r="C21" s="14" t="s">
        <v>55</v>
      </c>
      <c r="D21" s="12">
        <v>1</v>
      </c>
      <c r="E21" s="12" t="s">
        <v>102</v>
      </c>
    </row>
    <row r="22" spans="2:5" ht="51">
      <c r="B22" s="9" t="s">
        <v>88</v>
      </c>
      <c r="C22" s="11" t="s">
        <v>73</v>
      </c>
      <c r="D22" s="12" t="s">
        <v>126</v>
      </c>
      <c r="E22" s="13" t="s">
        <v>128</v>
      </c>
    </row>
    <row r="23" spans="2:5" ht="85">
      <c r="B23" s="9" t="s">
        <v>89</v>
      </c>
      <c r="C23" s="11" t="s">
        <v>90</v>
      </c>
      <c r="D23" s="12" t="s">
        <v>26</v>
      </c>
      <c r="E23" s="13" t="s">
        <v>104</v>
      </c>
    </row>
    <row r="24" spans="2:5" ht="51">
      <c r="B24" s="9" t="s">
        <v>81</v>
      </c>
      <c r="C24" s="11" t="s">
        <v>84</v>
      </c>
      <c r="D24" s="12">
        <v>0</v>
      </c>
      <c r="E24" s="13" t="s">
        <v>129</v>
      </c>
    </row>
    <row r="25" spans="2:5" ht="51">
      <c r="B25" s="9" t="s">
        <v>80</v>
      </c>
      <c r="C25" s="11" t="s">
        <v>103</v>
      </c>
      <c r="D25" s="12">
        <v>0</v>
      </c>
      <c r="E25" s="13" t="s">
        <v>131</v>
      </c>
    </row>
    <row r="26" spans="2:5" ht="51">
      <c r="B26" s="9" t="s">
        <v>82</v>
      </c>
      <c r="C26" s="11" t="s">
        <v>85</v>
      </c>
      <c r="D26" s="12">
        <v>0</v>
      </c>
      <c r="E26" s="13" t="s">
        <v>132</v>
      </c>
    </row>
    <row r="27" spans="2:5" ht="119">
      <c r="B27" s="9" t="s">
        <v>83</v>
      </c>
      <c r="C27" s="11" t="s">
        <v>86</v>
      </c>
      <c r="D27" s="12">
        <v>0</v>
      </c>
      <c r="E27" s="13" t="s">
        <v>133</v>
      </c>
    </row>
    <row r="28" spans="2:5" ht="68">
      <c r="B28" s="9" t="s">
        <v>93</v>
      </c>
      <c r="C28" s="14" t="s">
        <v>92</v>
      </c>
      <c r="D28" s="12" t="s">
        <v>136</v>
      </c>
      <c r="E28" s="13" t="s">
        <v>105</v>
      </c>
    </row>
    <row r="29" spans="2:5">
      <c r="B29" s="9" t="s">
        <v>94</v>
      </c>
      <c r="C29" s="14" t="s">
        <v>91</v>
      </c>
      <c r="D29" s="12"/>
      <c r="E29" s="13" t="s">
        <v>147</v>
      </c>
    </row>
    <row r="30" spans="2:5">
      <c r="B30" s="9" t="s">
        <v>72</v>
      </c>
      <c r="C30" s="11" t="s">
        <v>52</v>
      </c>
      <c r="D30" s="17" t="s">
        <v>148</v>
      </c>
      <c r="E30" s="12" t="s">
        <v>106</v>
      </c>
    </row>
  </sheetData>
  <sheetProtection sheet="1" objects="1" scenarios="1"/>
  <mergeCells count="2">
    <mergeCell ref="F6:F7"/>
    <mergeCell ref="F8:F9"/>
  </mergeCells>
  <phoneticPr fontId="2" type="noConversion"/>
  <dataValidations count="7">
    <dataValidation type="list" allowBlank="1" showInputMessage="1" showErrorMessage="1" sqref="D13">
      <formula1>cate_parent_ro</formula1>
    </dataValidation>
    <dataValidation type="list" allowBlank="1" showInputMessage="1" showErrorMessage="1" sqref="D24:D27">
      <formula1>cate_binary</formula1>
    </dataValidation>
    <dataValidation type="list" allowBlank="1" showInputMessage="1" showErrorMessage="1" sqref="D22">
      <formula1>cate_ed_hide</formula1>
    </dataValidation>
    <dataValidation type="list" allowBlank="1" showInputMessage="1" showErrorMessage="1" sqref="D20">
      <formula1>cate_ed_coverage</formula1>
    </dataValidation>
    <dataValidation type="list" allowBlank="1" showInputMessage="1" showErrorMessage="1" sqref="D15">
      <formula1>cate_inst_usr_coverage</formula1>
    </dataValidation>
    <dataValidation type="list" allowBlank="1" showInputMessage="1" showErrorMessage="1" sqref="D3">
      <formula1>cate_inst_type</formula1>
    </dataValidation>
    <dataValidation type="list" allowBlank="1" showInputMessage="1" showErrorMessage="1" sqref="D14">
      <formula1>cate_ed_type</formula1>
    </dataValidation>
  </dataValidations>
  <pageMargins left="0.25" right="0.25" top="0.75" bottom="0.75" header="0.3" footer="0.3"/>
  <pageSetup paperSize="9" scale="53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F30"/>
  <sheetViews>
    <sheetView workbookViewId="0">
      <selection activeCell="D3" sqref="D3"/>
    </sheetView>
  </sheetViews>
  <sheetFormatPr baseColWidth="10" defaultColWidth="8.83203125" defaultRowHeight="17"/>
  <cols>
    <col min="1" max="1" width="2.5" style="9" customWidth="1"/>
    <col min="2" max="2" width="14.83203125" style="9" hidden="1" customWidth="1"/>
    <col min="3" max="3" width="27.83203125" style="9" customWidth="1"/>
    <col min="4" max="4" width="55.1640625" style="9" customWidth="1"/>
    <col min="5" max="5" width="46.1640625" style="9" customWidth="1"/>
    <col min="6" max="6" width="28.6640625" style="9" customWidth="1"/>
    <col min="7" max="16384" width="8.83203125" style="9"/>
  </cols>
  <sheetData>
    <row r="2" spans="2:6" ht="23.25" customHeight="1">
      <c r="C2" s="10" t="s">
        <v>98</v>
      </c>
      <c r="D2" s="10"/>
      <c r="E2" s="10" t="s">
        <v>99</v>
      </c>
    </row>
    <row r="3" spans="2:6" ht="51">
      <c r="B3" s="9" t="s">
        <v>65</v>
      </c>
      <c r="C3" s="11" t="s">
        <v>38</v>
      </c>
      <c r="D3" s="12" t="s">
        <v>7</v>
      </c>
      <c r="E3" s="13" t="s">
        <v>100</v>
      </c>
    </row>
    <row r="4" spans="2:6">
      <c r="B4" s="9" t="s">
        <v>56</v>
      </c>
      <c r="C4" s="14" t="s">
        <v>43</v>
      </c>
      <c r="D4" s="12" t="s">
        <v>11</v>
      </c>
      <c r="E4" s="12"/>
    </row>
    <row r="5" spans="2:6" ht="34">
      <c r="B5" s="9" t="s">
        <v>57</v>
      </c>
      <c r="C5" s="14" t="s">
        <v>44</v>
      </c>
      <c r="D5" s="12" t="s">
        <v>12</v>
      </c>
      <c r="E5" s="13" t="s">
        <v>107</v>
      </c>
    </row>
    <row r="6" spans="2:6" ht="30.75" customHeight="1">
      <c r="B6" s="9" t="s">
        <v>58</v>
      </c>
      <c r="C6" s="11" t="s">
        <v>49</v>
      </c>
      <c r="D6" s="12" t="s">
        <v>142</v>
      </c>
      <c r="E6" s="12"/>
      <c r="F6" s="31" t="str">
        <f>HYPERLINK(CONCATENATE("https://www.google.co.kr/maps/place/",D6," ",D7),CONCATENATE("지도에서 보기 (국문주소) : ",CHAR(10),D6," ", D7))</f>
        <v>지도에서 보기 (국문주소) : 
대전광역시 유성구 대학로 291 한국과학기술정보연구원</v>
      </c>
    </row>
    <row r="7" spans="2:6" ht="30.75" customHeight="1">
      <c r="B7" s="9" t="s">
        <v>59</v>
      </c>
      <c r="C7" s="11" t="s">
        <v>48</v>
      </c>
      <c r="D7" s="12" t="s">
        <v>143</v>
      </c>
      <c r="E7" s="12"/>
      <c r="F7" s="32"/>
    </row>
    <row r="8" spans="2:6" ht="30.75" customHeight="1">
      <c r="B8" s="9" t="s">
        <v>61</v>
      </c>
      <c r="C8" s="11" t="s">
        <v>47</v>
      </c>
      <c r="D8" s="12" t="s">
        <v>144</v>
      </c>
      <c r="E8" s="12"/>
      <c r="F8" s="31" t="str">
        <f>HYPERLINK(CONCATENATE("https://www.google.co.kr/maps/place/",D8," ",D9),CONCATENATE("지도에서 보기 (국문주소) : ",CHAR(10),D8," ", D9))</f>
        <v>지도에서 보기 (국문주소) : 
291 Daehak-ro, Yuseong-gu Daejeon</v>
      </c>
    </row>
    <row r="9" spans="2:6" ht="30.75" customHeight="1">
      <c r="B9" s="9" t="s">
        <v>60</v>
      </c>
      <c r="C9" s="11" t="s">
        <v>46</v>
      </c>
      <c r="D9" s="12" t="s">
        <v>149</v>
      </c>
      <c r="E9" s="12"/>
      <c r="F9" s="32"/>
    </row>
    <row r="10" spans="2:6" ht="85">
      <c r="B10" s="9" t="s">
        <v>62</v>
      </c>
      <c r="C10" s="11" t="s">
        <v>45</v>
      </c>
      <c r="D10" s="12" t="s">
        <v>141</v>
      </c>
      <c r="E10" s="5" t="s">
        <v>161</v>
      </c>
      <c r="F10" s="15" t="str">
        <f>HYPERLINK(CONCATENATE("https://www.google.co.kr/maps/place/", D10),CONCATENATE("지도에서 보기 (GPS) : ",CHAR(10),D10))</f>
        <v>지도에서 보기 (GPS) : 
36.370541, 127.361316</v>
      </c>
    </row>
    <row r="11" spans="2:6" ht="51">
      <c r="B11" s="9" t="s">
        <v>63</v>
      </c>
      <c r="C11" s="14" t="s">
        <v>35</v>
      </c>
      <c r="D11" s="12" t="s">
        <v>10</v>
      </c>
      <c r="E11" s="13" t="s">
        <v>108</v>
      </c>
    </row>
    <row r="12" spans="2:6" ht="85">
      <c r="B12" s="9" t="s">
        <v>64</v>
      </c>
      <c r="C12" s="14" t="s">
        <v>34</v>
      </c>
      <c r="D12" s="12" t="s">
        <v>9</v>
      </c>
      <c r="E12" s="13" t="s">
        <v>118</v>
      </c>
    </row>
    <row r="13" spans="2:6" ht="51">
      <c r="B13" s="9" t="s">
        <v>40</v>
      </c>
      <c r="C13" s="14" t="s">
        <v>42</v>
      </c>
      <c r="D13" s="12" t="s">
        <v>8</v>
      </c>
      <c r="E13" s="13" t="s">
        <v>140</v>
      </c>
    </row>
    <row r="14" spans="2:6" ht="102">
      <c r="B14" s="9" t="s">
        <v>66</v>
      </c>
      <c r="C14" s="14" t="s">
        <v>37</v>
      </c>
      <c r="D14" s="12">
        <v>3</v>
      </c>
      <c r="E14" s="13" t="s">
        <v>110</v>
      </c>
    </row>
    <row r="15" spans="2:6" ht="85">
      <c r="B15" s="9" t="s">
        <v>79</v>
      </c>
      <c r="C15" s="14" t="s">
        <v>78</v>
      </c>
      <c r="D15" s="12" t="s">
        <v>113</v>
      </c>
      <c r="E15" s="13" t="s">
        <v>134</v>
      </c>
    </row>
    <row r="16" spans="2:6" ht="34">
      <c r="B16" s="9" t="s">
        <v>70</v>
      </c>
      <c r="C16" s="11" t="s">
        <v>53</v>
      </c>
      <c r="D16" s="12"/>
      <c r="E16" s="13" t="s">
        <v>135</v>
      </c>
    </row>
    <row r="17" spans="2:5">
      <c r="B17" s="9" t="s">
        <v>71</v>
      </c>
      <c r="C17" s="11" t="s">
        <v>54</v>
      </c>
      <c r="D17" s="12"/>
      <c r="E17" s="12"/>
    </row>
    <row r="18" spans="2:5">
      <c r="B18" s="9" t="s">
        <v>67</v>
      </c>
      <c r="C18" s="11" t="s">
        <v>51</v>
      </c>
      <c r="D18" s="12"/>
      <c r="E18" s="12"/>
    </row>
    <row r="19" spans="2:5">
      <c r="B19" s="9" t="s">
        <v>68</v>
      </c>
      <c r="C19" s="11" t="s">
        <v>50</v>
      </c>
      <c r="D19" s="12"/>
      <c r="E19" s="12"/>
    </row>
    <row r="20" spans="2:5" ht="51">
      <c r="B20" s="9" t="s">
        <v>87</v>
      </c>
      <c r="C20" s="14" t="s">
        <v>101</v>
      </c>
      <c r="D20" s="12" t="s">
        <v>122</v>
      </c>
      <c r="E20" s="16" t="s">
        <v>162</v>
      </c>
    </row>
    <row r="21" spans="2:5">
      <c r="B21" s="9" t="s">
        <v>69</v>
      </c>
      <c r="C21" s="14" t="s">
        <v>55</v>
      </c>
      <c r="D21" s="12" t="s">
        <v>145</v>
      </c>
      <c r="E21" s="12" t="s">
        <v>102</v>
      </c>
    </row>
    <row r="22" spans="2:5" ht="51">
      <c r="B22" s="9" t="s">
        <v>88</v>
      </c>
      <c r="C22" s="11" t="s">
        <v>73</v>
      </c>
      <c r="D22" s="12" t="s">
        <v>124</v>
      </c>
      <c r="E22" s="13" t="s">
        <v>128</v>
      </c>
    </row>
    <row r="23" spans="2:5" ht="85">
      <c r="B23" s="9" t="s">
        <v>89</v>
      </c>
      <c r="C23" s="11" t="s">
        <v>90</v>
      </c>
      <c r="D23" s="12" t="s">
        <v>26</v>
      </c>
      <c r="E23" s="13" t="s">
        <v>104</v>
      </c>
    </row>
    <row r="24" spans="2:5" ht="51">
      <c r="B24" s="9" t="s">
        <v>81</v>
      </c>
      <c r="C24" s="11" t="s">
        <v>84</v>
      </c>
      <c r="D24" s="12">
        <v>0</v>
      </c>
      <c r="E24" s="13" t="s">
        <v>129</v>
      </c>
    </row>
    <row r="25" spans="2:5" ht="51">
      <c r="B25" s="9" t="s">
        <v>80</v>
      </c>
      <c r="C25" s="11" t="s">
        <v>103</v>
      </c>
      <c r="D25" s="12">
        <v>1</v>
      </c>
      <c r="E25" s="13" t="s">
        <v>131</v>
      </c>
    </row>
    <row r="26" spans="2:5" ht="51">
      <c r="B26" s="9" t="s">
        <v>82</v>
      </c>
      <c r="C26" s="11" t="s">
        <v>85</v>
      </c>
      <c r="D26" s="12">
        <v>0</v>
      </c>
      <c r="E26" s="13" t="s">
        <v>132</v>
      </c>
    </row>
    <row r="27" spans="2:5" ht="119">
      <c r="B27" s="9" t="s">
        <v>83</v>
      </c>
      <c r="C27" s="11" t="s">
        <v>86</v>
      </c>
      <c r="D27" s="12">
        <v>0</v>
      </c>
      <c r="E27" s="13" t="s">
        <v>133</v>
      </c>
    </row>
    <row r="28" spans="2:5" ht="68">
      <c r="B28" s="9" t="s">
        <v>93</v>
      </c>
      <c r="C28" s="14" t="s">
        <v>92</v>
      </c>
      <c r="D28" s="12" t="s">
        <v>10</v>
      </c>
      <c r="E28" s="13" t="s">
        <v>105</v>
      </c>
    </row>
    <row r="29" spans="2:5">
      <c r="B29" s="9" t="s">
        <v>94</v>
      </c>
      <c r="C29" s="14" t="s">
        <v>91</v>
      </c>
      <c r="D29" s="12"/>
      <c r="E29" s="13" t="s">
        <v>147</v>
      </c>
    </row>
    <row r="30" spans="2:5">
      <c r="B30" s="9" t="s">
        <v>72</v>
      </c>
      <c r="C30" s="11" t="s">
        <v>52</v>
      </c>
      <c r="D30" s="17" t="s">
        <v>146</v>
      </c>
      <c r="E30" s="12" t="s">
        <v>106</v>
      </c>
    </row>
  </sheetData>
  <sheetProtection sheet="1" objects="1" scenarios="1"/>
  <mergeCells count="2">
    <mergeCell ref="F6:F7"/>
    <mergeCell ref="F8:F9"/>
  </mergeCells>
  <phoneticPr fontId="2" type="noConversion"/>
  <dataValidations count="7">
    <dataValidation type="list" allowBlank="1" showInputMessage="1" showErrorMessage="1" sqref="D14">
      <formula1>cate_ed_type</formula1>
    </dataValidation>
    <dataValidation type="list" allowBlank="1" showInputMessage="1" showErrorMessage="1" sqref="D3">
      <formula1>cate_inst_type</formula1>
    </dataValidation>
    <dataValidation type="list" allowBlank="1" showInputMessage="1" showErrorMessage="1" sqref="D15">
      <formula1>cate_inst_usr_coverage</formula1>
    </dataValidation>
    <dataValidation type="list" allowBlank="1" showInputMessage="1" showErrorMessage="1" sqref="D20">
      <formula1>cate_ed_coverage</formula1>
    </dataValidation>
    <dataValidation type="list" allowBlank="1" showInputMessage="1" showErrorMessage="1" sqref="D22">
      <formula1>cate_ed_hide</formula1>
    </dataValidation>
    <dataValidation type="list" allowBlank="1" showInputMessage="1" showErrorMessage="1" sqref="D24:D27">
      <formula1>cate_binary</formula1>
    </dataValidation>
    <dataValidation type="list" allowBlank="1" showInputMessage="1" showErrorMessage="1" sqref="D13">
      <formula1>cate_parent_ro</formula1>
    </dataValidation>
  </dataValidations>
  <pageMargins left="0.25" right="0.25" top="0.75" bottom="0.75" header="0.3" footer="0.3"/>
  <pageSetup paperSize="9" scale="5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workbookViewId="0">
      <selection activeCell="E39" sqref="E39"/>
    </sheetView>
  </sheetViews>
  <sheetFormatPr baseColWidth="10" defaultColWidth="8.83203125" defaultRowHeight="17"/>
  <cols>
    <col min="1" max="1" width="12.33203125" style="19" customWidth="1"/>
    <col min="2" max="2" width="14.1640625" style="19" bestFit="1" customWidth="1"/>
    <col min="3" max="3" width="11.6640625" style="19" customWidth="1"/>
    <col min="4" max="4" width="12.5" style="19" customWidth="1"/>
    <col min="5" max="5" width="21.5" style="19" bestFit="1" customWidth="1"/>
    <col min="6" max="6" width="16.83203125" style="19" bestFit="1" customWidth="1"/>
    <col min="7" max="7" width="12.6640625" style="19" bestFit="1" customWidth="1"/>
    <col min="8" max="8" width="11.1640625" style="19" bestFit="1" customWidth="1"/>
    <col min="9" max="16384" width="8.83203125" style="19"/>
  </cols>
  <sheetData>
    <row r="1" spans="1:8">
      <c r="A1" s="19" t="s">
        <v>74</v>
      </c>
      <c r="B1" s="19" t="s">
        <v>137</v>
      </c>
      <c r="C1" s="19" t="s">
        <v>75</v>
      </c>
      <c r="E1" s="19" t="s">
        <v>114</v>
      </c>
      <c r="F1" s="19" t="s">
        <v>77</v>
      </c>
      <c r="G1" s="19" t="s">
        <v>76</v>
      </c>
      <c r="H1" s="19" t="s">
        <v>130</v>
      </c>
    </row>
    <row r="2" spans="1:8">
      <c r="A2" s="19" t="s">
        <v>6</v>
      </c>
      <c r="B2" s="19" t="s">
        <v>138</v>
      </c>
      <c r="C2" s="19">
        <v>2</v>
      </c>
      <c r="D2" s="19" t="s">
        <v>111</v>
      </c>
      <c r="E2" s="19" t="s">
        <v>120</v>
      </c>
      <c r="F2" s="19" t="s">
        <v>119</v>
      </c>
      <c r="G2" s="19" t="s">
        <v>125</v>
      </c>
      <c r="H2" s="19">
        <v>0</v>
      </c>
    </row>
    <row r="3" spans="1:8">
      <c r="A3" s="19" t="s">
        <v>7</v>
      </c>
      <c r="B3" s="19" t="s">
        <v>139</v>
      </c>
      <c r="C3" s="19">
        <v>3</v>
      </c>
      <c r="D3" s="19" t="s">
        <v>109</v>
      </c>
      <c r="E3" s="19" t="s">
        <v>121</v>
      </c>
      <c r="F3" s="19" t="s">
        <v>123</v>
      </c>
      <c r="G3" s="19" t="s">
        <v>127</v>
      </c>
      <c r="H3" s="19">
        <v>1</v>
      </c>
    </row>
    <row r="4" spans="1:8">
      <c r="A4" s="19" t="s">
        <v>13</v>
      </c>
    </row>
    <row r="5" spans="1:8">
      <c r="A5" s="19" t="s">
        <v>14</v>
      </c>
    </row>
    <row r="6" spans="1:8">
      <c r="A6" s="19" t="s">
        <v>15</v>
      </c>
    </row>
    <row r="7" spans="1:8">
      <c r="A7" s="19" t="s">
        <v>16</v>
      </c>
    </row>
  </sheetData>
  <sheetProtection sheet="1" objects="1" scenarios="1"/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7</vt:i4>
      </vt:variant>
    </vt:vector>
  </HeadingPairs>
  <TitlesOfParts>
    <vt:vector size="14" baseType="lpstr">
      <vt:lpstr>기입방법</vt:lpstr>
      <vt:lpstr>기관정보</vt:lpstr>
      <vt:lpstr>관리자정보</vt:lpstr>
      <vt:lpstr>서비스장소(건물)정보</vt:lpstr>
      <vt:lpstr>기관정보예제(KISTI)</vt:lpstr>
      <vt:lpstr>기관정보예제(KAIST)</vt:lpstr>
      <vt:lpstr>범주</vt:lpstr>
      <vt:lpstr>cate_binary</vt:lpstr>
      <vt:lpstr>cate_ed_coverage</vt:lpstr>
      <vt:lpstr>cate_ed_hide</vt:lpstr>
      <vt:lpstr>cate_ed_type</vt:lpstr>
      <vt:lpstr>cate_inst_type</vt:lpstr>
      <vt:lpstr>cate_inst_usr_coverage</vt:lpstr>
      <vt:lpstr>cate_parent_ro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msjang</cp:lastModifiedBy>
  <cp:lastPrinted>2017-10-11T07:56:05Z</cp:lastPrinted>
  <dcterms:created xsi:type="dcterms:W3CDTF">2017-05-23T11:44:13Z</dcterms:created>
  <dcterms:modified xsi:type="dcterms:W3CDTF">2018-01-24T03:21:20Z</dcterms:modified>
</cp:coreProperties>
</file>